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/>
  </bookViews>
  <sheets>
    <sheet name="面试成绩及综合成绩" sheetId="5" r:id="rId1"/>
  </sheets>
  <definedNames>
    <definedName name="WebWps_Form">#REF!</definedName>
    <definedName name="_xlnm.Print_Titles" localSheetId="0">面试成绩及综合成绩!$1:$2</definedName>
    <definedName name="_xlnm._FilterDatabase" localSheetId="0" hidden="1">面试成绩及综合成绩!$3:$56</definedName>
  </definedNames>
  <calcPr calcId="144525"/>
</workbook>
</file>

<file path=xl/sharedStrings.xml><?xml version="1.0" encoding="utf-8"?>
<sst xmlns="http://schemas.openxmlformats.org/spreadsheetml/2006/main" count="42" uniqueCount="15">
  <si>
    <t>2023年消防救援支队公开招聘政府专职消防员面试成绩、综合成绩及是否进入体检人员花名单</t>
  </si>
  <si>
    <t>序号</t>
  </si>
  <si>
    <t>准考证号</t>
  </si>
  <si>
    <t>体能成绩（分）</t>
  </si>
  <si>
    <t>体能得分（40%）</t>
  </si>
  <si>
    <t>笔试成绩（分）</t>
  </si>
  <si>
    <t>笔试得分（30%）</t>
  </si>
  <si>
    <t>面试成绩（分）</t>
  </si>
  <si>
    <t>面试得分（30%）</t>
  </si>
  <si>
    <t>综合成绩</t>
  </si>
  <si>
    <t>是否进入体检</t>
  </si>
  <si>
    <t>备注</t>
  </si>
  <si>
    <t>是</t>
  </si>
  <si>
    <t>弃考</t>
  </si>
  <si>
    <t>咸阳丰业人力资源有限公司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</si>
</sst>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;[Red]\-0.00\ "/>
  </numFmts>
  <fonts count="27">
    <font>
      <sz val="11"/>
      <name val="微软雅黑"/>
      <charset val="134"/>
    </font>
    <font>
      <sz val="10"/>
      <name val="微软雅黑"/>
      <charset val="134"/>
    </font>
    <font>
      <sz val="10"/>
      <name val="宋体"/>
      <charset val="134"/>
      <scheme val="minor"/>
    </font>
    <font>
      <b/>
      <sz val="18"/>
      <name val="宋体"/>
      <charset val="134"/>
    </font>
    <font>
      <b/>
      <sz val="3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6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>
      <alignment vertical="center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76" fontId="5" fillId="2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31" fontId="6" fillId="2" borderId="0" xfId="0" applyNumberFormat="1" applyFont="1" applyFill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56"/>
  <sheetViews>
    <sheetView tabSelected="1" zoomScale="55" zoomScaleNormal="55" workbookViewId="0">
      <selection activeCell="Q52" sqref="Q52"/>
    </sheetView>
  </sheetViews>
  <sheetFormatPr defaultColWidth="8.89230769230769" defaultRowHeight="16.5"/>
  <cols>
    <col min="1" max="1" width="5.33076923076923" style="4" customWidth="1"/>
    <col min="2" max="2" width="16.7846153846154" style="4" customWidth="1"/>
    <col min="3" max="3" width="15.5230769230769" style="4" customWidth="1"/>
    <col min="4" max="5" width="15.8" style="4" customWidth="1"/>
    <col min="6" max="6" width="15.9384615384615" style="4" customWidth="1"/>
    <col min="7" max="7" width="15.6615384615385" style="4" customWidth="1"/>
    <col min="8" max="8" width="16.3615384615385" style="4" customWidth="1"/>
    <col min="9" max="10" width="12.6692307692308" style="4" customWidth="1"/>
    <col min="11" max="11" width="11.5538461538462" style="4" customWidth="1"/>
    <col min="12" max="16384" width="8.89230769230769" style="4"/>
  </cols>
  <sheetData>
    <row r="1" ht="33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15" customHeight="1" spans="1:11">
      <c r="A2" s="6"/>
      <c r="B2" s="6"/>
      <c r="C2" s="6"/>
      <c r="D2" s="6"/>
      <c r="E2" s="6"/>
      <c r="F2" s="6"/>
      <c r="G2" s="6"/>
      <c r="H2" s="6"/>
      <c r="I2" s="6"/>
      <c r="J2" s="6"/>
      <c r="K2" s="6"/>
    </row>
    <row r="3" s="1" customFormat="1" ht="31" customHeight="1" spans="1:11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</row>
    <row r="4" s="1" customFormat="1" ht="35" customHeight="1" spans="1:16324">
      <c r="A4" s="8">
        <v>1</v>
      </c>
      <c r="B4" s="8">
        <v>61040001070</v>
      </c>
      <c r="C4" s="9">
        <v>74</v>
      </c>
      <c r="D4" s="9">
        <f t="shared" ref="D4:D53" si="0">C4*0.4</f>
        <v>29.6</v>
      </c>
      <c r="E4" s="9">
        <v>79</v>
      </c>
      <c r="F4" s="9">
        <f t="shared" ref="F4:F53" si="1">E4*0.3</f>
        <v>23.7</v>
      </c>
      <c r="G4" s="9">
        <v>81</v>
      </c>
      <c r="H4" s="9">
        <f t="shared" ref="H4:H53" si="2">G4*0.3</f>
        <v>24.3</v>
      </c>
      <c r="I4" s="9">
        <f t="shared" ref="I4:I53" si="3">D4+F4+H4</f>
        <v>77.6</v>
      </c>
      <c r="J4" s="9" t="s">
        <v>12</v>
      </c>
      <c r="K4" s="15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</row>
    <row r="5" s="1" customFormat="1" ht="35" customHeight="1" spans="1:16324">
      <c r="A5" s="8">
        <v>2</v>
      </c>
      <c r="B5" s="8">
        <v>61040001069</v>
      </c>
      <c r="C5" s="9">
        <v>80</v>
      </c>
      <c r="D5" s="9">
        <f t="shared" si="0"/>
        <v>32</v>
      </c>
      <c r="E5" s="9">
        <v>80</v>
      </c>
      <c r="F5" s="9">
        <f t="shared" si="1"/>
        <v>24</v>
      </c>
      <c r="G5" s="9">
        <v>80</v>
      </c>
      <c r="H5" s="9">
        <f t="shared" si="2"/>
        <v>24</v>
      </c>
      <c r="I5" s="9">
        <f t="shared" si="3"/>
        <v>80</v>
      </c>
      <c r="J5" s="9" t="s">
        <v>12</v>
      </c>
      <c r="K5" s="8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</row>
    <row r="6" s="1" customFormat="1" ht="35" customHeight="1" spans="1:16381">
      <c r="A6" s="8">
        <v>3</v>
      </c>
      <c r="B6" s="8">
        <v>61040001068</v>
      </c>
      <c r="C6" s="9">
        <v>66.6666666666667</v>
      </c>
      <c r="D6" s="9">
        <f t="shared" si="0"/>
        <v>26.6666666666667</v>
      </c>
      <c r="E6" s="9">
        <v>82</v>
      </c>
      <c r="F6" s="9">
        <f t="shared" si="1"/>
        <v>24.6</v>
      </c>
      <c r="G6" s="9">
        <v>81.6</v>
      </c>
      <c r="H6" s="9">
        <f t="shared" si="2"/>
        <v>24.48</v>
      </c>
      <c r="I6" s="9">
        <f t="shared" si="3"/>
        <v>75.7466666666667</v>
      </c>
      <c r="J6" s="9" t="s">
        <v>12</v>
      </c>
      <c r="K6" s="8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EX6" s="4"/>
      <c r="XEY6" s="4"/>
      <c r="XEZ6" s="4"/>
      <c r="XFA6" s="4"/>
    </row>
    <row r="7" s="1" customFormat="1" ht="35" customHeight="1" spans="1:16324">
      <c r="A7" s="8">
        <v>4</v>
      </c>
      <c r="B7" s="8">
        <v>61040001067</v>
      </c>
      <c r="C7" s="9">
        <v>61.3333333333333</v>
      </c>
      <c r="D7" s="9">
        <f t="shared" si="0"/>
        <v>24.5333333333333</v>
      </c>
      <c r="E7" s="9">
        <v>77</v>
      </c>
      <c r="F7" s="9">
        <f t="shared" si="1"/>
        <v>23.1</v>
      </c>
      <c r="G7" s="9">
        <v>81.8</v>
      </c>
      <c r="H7" s="9">
        <f t="shared" si="2"/>
        <v>24.54</v>
      </c>
      <c r="I7" s="9">
        <f t="shared" si="3"/>
        <v>72.1733333333333</v>
      </c>
      <c r="J7" s="9" t="s">
        <v>12</v>
      </c>
      <c r="K7" s="8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</row>
    <row r="8" s="1" customFormat="1" ht="35" customHeight="1" spans="1:16381">
      <c r="A8" s="8">
        <v>5</v>
      </c>
      <c r="B8" s="8">
        <v>61040001065</v>
      </c>
      <c r="C8" s="9">
        <v>19</v>
      </c>
      <c r="D8" s="9">
        <f t="shared" si="0"/>
        <v>7.6</v>
      </c>
      <c r="E8" s="9">
        <v>45</v>
      </c>
      <c r="F8" s="9">
        <f t="shared" si="1"/>
        <v>13.5</v>
      </c>
      <c r="G8" s="9">
        <v>0</v>
      </c>
      <c r="H8" s="9">
        <f t="shared" si="2"/>
        <v>0</v>
      </c>
      <c r="I8" s="9">
        <f t="shared" si="3"/>
        <v>21.1</v>
      </c>
      <c r="J8" s="9"/>
      <c r="K8" s="16" t="s">
        <v>13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EX8" s="4"/>
      <c r="XEY8" s="4"/>
      <c r="XEZ8" s="4"/>
      <c r="XFA8" s="4"/>
    </row>
    <row r="9" s="1" customFormat="1" ht="35" customHeight="1" spans="1:16381">
      <c r="A9" s="8">
        <v>6</v>
      </c>
      <c r="B9" s="8">
        <v>61040001064</v>
      </c>
      <c r="C9" s="9">
        <v>60</v>
      </c>
      <c r="D9" s="9">
        <f t="shared" si="0"/>
        <v>24</v>
      </c>
      <c r="E9" s="9">
        <v>79</v>
      </c>
      <c r="F9" s="9">
        <f t="shared" si="1"/>
        <v>23.7</v>
      </c>
      <c r="G9" s="9">
        <v>80.8</v>
      </c>
      <c r="H9" s="9">
        <f t="shared" si="2"/>
        <v>24.24</v>
      </c>
      <c r="I9" s="9">
        <f t="shared" si="3"/>
        <v>71.94</v>
      </c>
      <c r="J9" s="9" t="s">
        <v>12</v>
      </c>
      <c r="K9" s="16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EX9" s="4"/>
      <c r="XEY9" s="4"/>
      <c r="XEZ9" s="4"/>
      <c r="XFA9" s="4"/>
    </row>
    <row r="10" s="1" customFormat="1" ht="35" customHeight="1" spans="1:16381">
      <c r="A10" s="8">
        <v>7</v>
      </c>
      <c r="B10" s="8">
        <v>61040001063</v>
      </c>
      <c r="C10" s="9">
        <v>74.3333333333333</v>
      </c>
      <c r="D10" s="9">
        <f t="shared" si="0"/>
        <v>29.7333333333333</v>
      </c>
      <c r="E10" s="9">
        <v>63</v>
      </c>
      <c r="F10" s="9">
        <f t="shared" si="1"/>
        <v>18.9</v>
      </c>
      <c r="G10" s="9">
        <v>71</v>
      </c>
      <c r="H10" s="9">
        <f t="shared" si="2"/>
        <v>21.3</v>
      </c>
      <c r="I10" s="9">
        <f t="shared" si="3"/>
        <v>69.9333333333333</v>
      </c>
      <c r="J10" s="9" t="s">
        <v>12</v>
      </c>
      <c r="K10" s="16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EX10" s="4"/>
      <c r="XEY10" s="4"/>
      <c r="XEZ10" s="4"/>
      <c r="XFA10" s="4"/>
    </row>
    <row r="11" s="1" customFormat="1" ht="35" customHeight="1" spans="1:16324">
      <c r="A11" s="8">
        <v>8</v>
      </c>
      <c r="B11" s="8">
        <v>61040001062</v>
      </c>
      <c r="C11" s="9">
        <v>63.33</v>
      </c>
      <c r="D11" s="9">
        <f t="shared" si="0"/>
        <v>25.332</v>
      </c>
      <c r="E11" s="9">
        <v>70</v>
      </c>
      <c r="F11" s="9">
        <f t="shared" si="1"/>
        <v>21</v>
      </c>
      <c r="G11" s="9">
        <v>81.2</v>
      </c>
      <c r="H11" s="9">
        <f t="shared" si="2"/>
        <v>24.36</v>
      </c>
      <c r="I11" s="9">
        <f t="shared" si="3"/>
        <v>70.692</v>
      </c>
      <c r="J11" s="9" t="s">
        <v>12</v>
      </c>
      <c r="K11" s="16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</row>
    <row r="12" s="1" customFormat="1" ht="35" customHeight="1" spans="1:16324">
      <c r="A12" s="8">
        <v>9</v>
      </c>
      <c r="B12" s="8">
        <v>61040001059</v>
      </c>
      <c r="C12" s="9">
        <v>64.6666666666667</v>
      </c>
      <c r="D12" s="9">
        <f t="shared" si="0"/>
        <v>25.8666666666667</v>
      </c>
      <c r="E12" s="9">
        <v>79</v>
      </c>
      <c r="F12" s="9">
        <f t="shared" si="1"/>
        <v>23.7</v>
      </c>
      <c r="G12" s="9">
        <v>82.4</v>
      </c>
      <c r="H12" s="9">
        <f t="shared" si="2"/>
        <v>24.72</v>
      </c>
      <c r="I12" s="9">
        <f t="shared" si="3"/>
        <v>74.2866666666667</v>
      </c>
      <c r="J12" s="9" t="s">
        <v>12</v>
      </c>
      <c r="K12" s="8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</row>
    <row r="13" s="2" customFormat="1" ht="35" customHeight="1" spans="1:16324">
      <c r="A13" s="8">
        <v>10</v>
      </c>
      <c r="B13" s="8">
        <v>61040001058</v>
      </c>
      <c r="C13" s="9">
        <v>65</v>
      </c>
      <c r="D13" s="9">
        <f t="shared" si="0"/>
        <v>26</v>
      </c>
      <c r="E13" s="9">
        <v>71</v>
      </c>
      <c r="F13" s="9">
        <f t="shared" si="1"/>
        <v>21.3</v>
      </c>
      <c r="G13" s="9">
        <v>80</v>
      </c>
      <c r="H13" s="9">
        <f t="shared" si="2"/>
        <v>24</v>
      </c>
      <c r="I13" s="9">
        <f t="shared" si="3"/>
        <v>71.3</v>
      </c>
      <c r="J13" s="9" t="s">
        <v>12</v>
      </c>
      <c r="K13" s="8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</row>
    <row r="14" s="1" customFormat="1" ht="35" customHeight="1" spans="1:16324">
      <c r="A14" s="8">
        <v>11</v>
      </c>
      <c r="B14" s="8">
        <v>61040001057</v>
      </c>
      <c r="C14" s="9">
        <v>6.66666666666667</v>
      </c>
      <c r="D14" s="9">
        <f t="shared" si="0"/>
        <v>2.66666666666667</v>
      </c>
      <c r="E14" s="9">
        <v>69</v>
      </c>
      <c r="F14" s="9">
        <f t="shared" si="1"/>
        <v>20.7</v>
      </c>
      <c r="G14" s="9">
        <v>73.6</v>
      </c>
      <c r="H14" s="9">
        <f t="shared" si="2"/>
        <v>22.08</v>
      </c>
      <c r="I14" s="9">
        <f t="shared" si="3"/>
        <v>45.4466666666667</v>
      </c>
      <c r="J14" s="9"/>
      <c r="K14" s="8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</row>
    <row r="15" s="1" customFormat="1" ht="35" customHeight="1" spans="1:16381">
      <c r="A15" s="8">
        <v>12</v>
      </c>
      <c r="B15" s="8">
        <v>61040001055</v>
      </c>
      <c r="C15" s="9">
        <v>53.3333333333333</v>
      </c>
      <c r="D15" s="9">
        <f t="shared" si="0"/>
        <v>21.3333333333333</v>
      </c>
      <c r="E15" s="9">
        <v>22</v>
      </c>
      <c r="F15" s="9">
        <f t="shared" si="1"/>
        <v>6.6</v>
      </c>
      <c r="G15" s="9">
        <v>67.6</v>
      </c>
      <c r="H15" s="9">
        <f t="shared" si="2"/>
        <v>20.28</v>
      </c>
      <c r="I15" s="9">
        <f t="shared" si="3"/>
        <v>48.2133333333333</v>
      </c>
      <c r="J15" s="9"/>
      <c r="K15" s="8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EX15" s="4"/>
      <c r="XEY15" s="4"/>
      <c r="XEZ15" s="4"/>
      <c r="XFA15" s="4"/>
    </row>
    <row r="16" s="1" customFormat="1" ht="35" customHeight="1" spans="1:16381">
      <c r="A16" s="8">
        <v>13</v>
      </c>
      <c r="B16" s="8">
        <v>61040001053</v>
      </c>
      <c r="C16" s="9">
        <v>66.3333333333333</v>
      </c>
      <c r="D16" s="9">
        <f t="shared" si="0"/>
        <v>26.5333333333333</v>
      </c>
      <c r="E16" s="9">
        <v>72</v>
      </c>
      <c r="F16" s="9">
        <f t="shared" si="1"/>
        <v>21.6</v>
      </c>
      <c r="G16" s="9">
        <v>78.6</v>
      </c>
      <c r="H16" s="9">
        <f t="shared" si="2"/>
        <v>23.58</v>
      </c>
      <c r="I16" s="9">
        <f t="shared" si="3"/>
        <v>71.7133333333333</v>
      </c>
      <c r="J16" s="9" t="s">
        <v>12</v>
      </c>
      <c r="K16" s="8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EX16" s="4"/>
      <c r="XEY16" s="4"/>
      <c r="XEZ16" s="4"/>
      <c r="XFA16" s="4"/>
    </row>
    <row r="17" s="1" customFormat="1" ht="35" customHeight="1" spans="1:16381">
      <c r="A17" s="8">
        <v>14</v>
      </c>
      <c r="B17" s="8">
        <v>61040001052</v>
      </c>
      <c r="C17" s="9">
        <v>74</v>
      </c>
      <c r="D17" s="9">
        <f t="shared" si="0"/>
        <v>29.6</v>
      </c>
      <c r="E17" s="9">
        <v>60</v>
      </c>
      <c r="F17" s="9">
        <f t="shared" si="1"/>
        <v>18</v>
      </c>
      <c r="G17" s="9">
        <v>67.6</v>
      </c>
      <c r="H17" s="9">
        <f t="shared" si="2"/>
        <v>20.28</v>
      </c>
      <c r="I17" s="9">
        <f t="shared" si="3"/>
        <v>67.88</v>
      </c>
      <c r="J17" s="9"/>
      <c r="K17" s="8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EX17" s="4"/>
      <c r="XEY17" s="4"/>
      <c r="XEZ17" s="4"/>
      <c r="XFA17" s="4"/>
    </row>
    <row r="18" s="1" customFormat="1" ht="35" customHeight="1" spans="1:16381">
      <c r="A18" s="8">
        <v>15</v>
      </c>
      <c r="B18" s="8">
        <v>61040001051</v>
      </c>
      <c r="C18" s="9">
        <v>92.3333333333333</v>
      </c>
      <c r="D18" s="9">
        <f t="shared" si="0"/>
        <v>36.9333333333333</v>
      </c>
      <c r="E18" s="9">
        <v>54</v>
      </c>
      <c r="F18" s="9">
        <f t="shared" si="1"/>
        <v>16.2</v>
      </c>
      <c r="G18" s="9">
        <v>77</v>
      </c>
      <c r="H18" s="9">
        <f t="shared" si="2"/>
        <v>23.1</v>
      </c>
      <c r="I18" s="9">
        <f t="shared" si="3"/>
        <v>76.2333333333333</v>
      </c>
      <c r="J18" s="9" t="s">
        <v>12</v>
      </c>
      <c r="K18" s="8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EX18" s="4"/>
      <c r="XEY18" s="4"/>
      <c r="XEZ18" s="4"/>
      <c r="XFA18" s="4"/>
    </row>
    <row r="19" s="1" customFormat="1" ht="35" customHeight="1" spans="1:16324">
      <c r="A19" s="8">
        <v>16</v>
      </c>
      <c r="B19" s="8">
        <v>61040001049</v>
      </c>
      <c r="C19" s="9">
        <v>58.6666666666667</v>
      </c>
      <c r="D19" s="9">
        <f t="shared" si="0"/>
        <v>23.4666666666667</v>
      </c>
      <c r="E19" s="9">
        <v>68</v>
      </c>
      <c r="F19" s="9">
        <f t="shared" si="1"/>
        <v>20.4</v>
      </c>
      <c r="G19" s="9">
        <v>68.2</v>
      </c>
      <c r="H19" s="9">
        <f t="shared" si="2"/>
        <v>20.46</v>
      </c>
      <c r="I19" s="9">
        <f t="shared" si="3"/>
        <v>64.3266666666667</v>
      </c>
      <c r="J19" s="9"/>
      <c r="K19" s="8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</row>
    <row r="20" s="1" customFormat="1" ht="35" customHeight="1" spans="1:16381">
      <c r="A20" s="8">
        <v>17</v>
      </c>
      <c r="B20" s="8">
        <v>61040001048</v>
      </c>
      <c r="C20" s="9">
        <v>12</v>
      </c>
      <c r="D20" s="9">
        <f t="shared" si="0"/>
        <v>4.8</v>
      </c>
      <c r="E20" s="9">
        <v>55</v>
      </c>
      <c r="F20" s="9">
        <f t="shared" si="1"/>
        <v>16.5</v>
      </c>
      <c r="G20" s="9">
        <v>70</v>
      </c>
      <c r="H20" s="9">
        <f t="shared" si="2"/>
        <v>21</v>
      </c>
      <c r="I20" s="9">
        <f t="shared" si="3"/>
        <v>42.3</v>
      </c>
      <c r="J20" s="9"/>
      <c r="K20" s="8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EX20" s="4"/>
      <c r="XEY20" s="4"/>
      <c r="XEZ20" s="4"/>
      <c r="XFA20" s="4"/>
    </row>
    <row r="21" s="1" customFormat="1" ht="35" customHeight="1" spans="1:16381">
      <c r="A21" s="8">
        <v>18</v>
      </c>
      <c r="B21" s="8">
        <v>61040001047</v>
      </c>
      <c r="C21" s="9">
        <v>3.33333333333333</v>
      </c>
      <c r="D21" s="9">
        <f t="shared" si="0"/>
        <v>1.33333333333333</v>
      </c>
      <c r="E21" s="9">
        <v>60</v>
      </c>
      <c r="F21" s="9">
        <f t="shared" si="1"/>
        <v>18</v>
      </c>
      <c r="G21" s="9">
        <v>63.2</v>
      </c>
      <c r="H21" s="9">
        <f t="shared" si="2"/>
        <v>18.96</v>
      </c>
      <c r="I21" s="9">
        <f t="shared" si="3"/>
        <v>38.2933333333333</v>
      </c>
      <c r="J21" s="9"/>
      <c r="K21" s="8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EX21" s="4"/>
      <c r="XEY21" s="4"/>
      <c r="XEZ21" s="4"/>
      <c r="XFA21" s="4"/>
    </row>
    <row r="22" s="1" customFormat="1" ht="35" customHeight="1" spans="1:16381">
      <c r="A22" s="8">
        <v>19</v>
      </c>
      <c r="B22" s="8">
        <v>61040001046</v>
      </c>
      <c r="C22" s="9">
        <v>24</v>
      </c>
      <c r="D22" s="9">
        <f t="shared" si="0"/>
        <v>9.6</v>
      </c>
      <c r="E22" s="9">
        <v>63</v>
      </c>
      <c r="F22" s="9">
        <f t="shared" si="1"/>
        <v>18.9</v>
      </c>
      <c r="G22" s="9">
        <v>78.4</v>
      </c>
      <c r="H22" s="9">
        <f t="shared" si="2"/>
        <v>23.52</v>
      </c>
      <c r="I22" s="9">
        <f t="shared" si="3"/>
        <v>52.02</v>
      </c>
      <c r="J22" s="9"/>
      <c r="K22" s="8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EX22" s="4"/>
      <c r="XEY22" s="4"/>
      <c r="XEZ22" s="4"/>
      <c r="XFA22" s="4"/>
    </row>
    <row r="23" s="1" customFormat="1" ht="35" customHeight="1" spans="1:16381">
      <c r="A23" s="8">
        <v>20</v>
      </c>
      <c r="B23" s="8">
        <v>61040001044</v>
      </c>
      <c r="C23" s="9">
        <v>47.6666666666667</v>
      </c>
      <c r="D23" s="9">
        <f t="shared" si="0"/>
        <v>19.0666666666667</v>
      </c>
      <c r="E23" s="9">
        <v>67</v>
      </c>
      <c r="F23" s="9">
        <f t="shared" si="1"/>
        <v>20.1</v>
      </c>
      <c r="G23" s="9">
        <v>0</v>
      </c>
      <c r="H23" s="9">
        <f t="shared" si="2"/>
        <v>0</v>
      </c>
      <c r="I23" s="9">
        <f t="shared" si="3"/>
        <v>39.1666666666667</v>
      </c>
      <c r="J23" s="9"/>
      <c r="K23" s="8" t="s">
        <v>13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EX23" s="4"/>
      <c r="XEY23" s="4"/>
      <c r="XEZ23" s="4"/>
      <c r="XFA23" s="4"/>
    </row>
    <row r="24" s="1" customFormat="1" ht="35" customHeight="1" spans="1:16324">
      <c r="A24" s="8">
        <v>21</v>
      </c>
      <c r="B24" s="8">
        <v>61040001043</v>
      </c>
      <c r="C24" s="9">
        <v>45</v>
      </c>
      <c r="D24" s="9">
        <f t="shared" si="0"/>
        <v>18</v>
      </c>
      <c r="E24" s="9">
        <v>80</v>
      </c>
      <c r="F24" s="9">
        <f t="shared" si="1"/>
        <v>24</v>
      </c>
      <c r="G24" s="9">
        <v>76.2</v>
      </c>
      <c r="H24" s="9">
        <f t="shared" si="2"/>
        <v>22.86</v>
      </c>
      <c r="I24" s="9">
        <f t="shared" si="3"/>
        <v>64.86</v>
      </c>
      <c r="J24" s="9"/>
      <c r="K24" s="8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</row>
    <row r="25" s="1" customFormat="1" ht="35" customHeight="1" spans="1:16381">
      <c r="A25" s="8">
        <v>22</v>
      </c>
      <c r="B25" s="8">
        <v>61040001042</v>
      </c>
      <c r="C25" s="9">
        <v>22.3333333333333</v>
      </c>
      <c r="D25" s="9">
        <f t="shared" si="0"/>
        <v>8.93333333333332</v>
      </c>
      <c r="E25" s="9">
        <v>74</v>
      </c>
      <c r="F25" s="9">
        <f t="shared" si="1"/>
        <v>22.2</v>
      </c>
      <c r="G25" s="9">
        <v>66.5</v>
      </c>
      <c r="H25" s="9">
        <f t="shared" si="2"/>
        <v>19.95</v>
      </c>
      <c r="I25" s="9">
        <f t="shared" si="3"/>
        <v>51.0833333333333</v>
      </c>
      <c r="J25" s="9"/>
      <c r="K25" s="8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EX25" s="4"/>
      <c r="XEY25" s="4"/>
      <c r="XEZ25" s="4"/>
      <c r="XFA25" s="4"/>
    </row>
    <row r="26" s="1" customFormat="1" ht="35" customHeight="1" spans="1:16381">
      <c r="A26" s="8">
        <v>23</v>
      </c>
      <c r="B26" s="8">
        <v>61040001041</v>
      </c>
      <c r="C26" s="9">
        <v>55</v>
      </c>
      <c r="D26" s="9">
        <f t="shared" si="0"/>
        <v>22</v>
      </c>
      <c r="E26" s="9">
        <v>66</v>
      </c>
      <c r="F26" s="9">
        <f t="shared" si="1"/>
        <v>19.8</v>
      </c>
      <c r="G26" s="9">
        <v>78.2</v>
      </c>
      <c r="H26" s="9">
        <f t="shared" si="2"/>
        <v>23.46</v>
      </c>
      <c r="I26" s="9">
        <f t="shared" si="3"/>
        <v>65.26</v>
      </c>
      <c r="J26" s="9"/>
      <c r="K26" s="8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EX26" s="4"/>
      <c r="XEY26" s="4"/>
      <c r="XEZ26" s="4"/>
      <c r="XFA26" s="4"/>
    </row>
    <row r="27" s="1" customFormat="1" ht="35" customHeight="1" spans="1:16381">
      <c r="A27" s="8">
        <v>24</v>
      </c>
      <c r="B27" s="8">
        <v>61040001039</v>
      </c>
      <c r="C27" s="9">
        <v>66.6666666666667</v>
      </c>
      <c r="D27" s="9">
        <f t="shared" si="0"/>
        <v>26.6666666666667</v>
      </c>
      <c r="E27" s="9">
        <v>47</v>
      </c>
      <c r="F27" s="9">
        <f t="shared" si="1"/>
        <v>14.1</v>
      </c>
      <c r="G27" s="9">
        <v>70.4</v>
      </c>
      <c r="H27" s="9">
        <f t="shared" si="2"/>
        <v>21.12</v>
      </c>
      <c r="I27" s="9">
        <f t="shared" si="3"/>
        <v>61.8866666666667</v>
      </c>
      <c r="J27" s="9"/>
      <c r="K27" s="8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EX27" s="4"/>
      <c r="XEY27" s="4"/>
      <c r="XEZ27" s="4"/>
      <c r="XFA27" s="4"/>
    </row>
    <row r="28" s="1" customFormat="1" ht="35" customHeight="1" spans="1:16324">
      <c r="A28" s="8">
        <v>25</v>
      </c>
      <c r="B28" s="10">
        <v>61040001037</v>
      </c>
      <c r="C28" s="11">
        <v>74.3333333333333</v>
      </c>
      <c r="D28" s="11">
        <f t="shared" si="0"/>
        <v>29.7333333333333</v>
      </c>
      <c r="E28" s="11">
        <v>70</v>
      </c>
      <c r="F28" s="11">
        <f t="shared" si="1"/>
        <v>21</v>
      </c>
      <c r="G28" s="11">
        <v>79</v>
      </c>
      <c r="H28" s="11">
        <f t="shared" si="2"/>
        <v>23.7</v>
      </c>
      <c r="I28" s="11">
        <f t="shared" si="3"/>
        <v>74.4333333333333</v>
      </c>
      <c r="J28" s="11" t="s">
        <v>12</v>
      </c>
      <c r="K28" s="10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</row>
    <row r="29" s="1" customFormat="1" ht="35" customHeight="1" spans="1:16381">
      <c r="A29" s="8">
        <v>26</v>
      </c>
      <c r="B29" s="8">
        <v>61040001036</v>
      </c>
      <c r="C29" s="9">
        <v>13.3333333333333</v>
      </c>
      <c r="D29" s="9">
        <f t="shared" si="0"/>
        <v>5.33333333333332</v>
      </c>
      <c r="E29" s="9">
        <v>66</v>
      </c>
      <c r="F29" s="9">
        <f t="shared" si="1"/>
        <v>19.8</v>
      </c>
      <c r="G29" s="9">
        <v>62</v>
      </c>
      <c r="H29" s="9">
        <f t="shared" si="2"/>
        <v>18.6</v>
      </c>
      <c r="I29" s="9">
        <f t="shared" si="3"/>
        <v>43.7333333333333</v>
      </c>
      <c r="J29" s="9"/>
      <c r="K29" s="16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EX29" s="4"/>
      <c r="XEY29" s="4"/>
      <c r="XEZ29" s="4"/>
      <c r="XFA29" s="4"/>
    </row>
    <row r="30" s="1" customFormat="1" ht="35" customHeight="1" spans="1:16324">
      <c r="A30" s="8">
        <v>27</v>
      </c>
      <c r="B30" s="8">
        <v>61040001035</v>
      </c>
      <c r="C30" s="9">
        <v>27.6666666666667</v>
      </c>
      <c r="D30" s="9">
        <f t="shared" si="0"/>
        <v>11.0666666666667</v>
      </c>
      <c r="E30" s="9">
        <v>57</v>
      </c>
      <c r="F30" s="9">
        <f t="shared" si="1"/>
        <v>17.1</v>
      </c>
      <c r="G30" s="9">
        <v>0</v>
      </c>
      <c r="H30" s="9">
        <f t="shared" si="2"/>
        <v>0</v>
      </c>
      <c r="I30" s="9">
        <f t="shared" si="3"/>
        <v>28.1666666666667</v>
      </c>
      <c r="J30" s="9"/>
      <c r="K30" s="16" t="s">
        <v>13</v>
      </c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</row>
    <row r="31" s="1" customFormat="1" ht="35" customHeight="1" spans="1:16324">
      <c r="A31" s="8">
        <v>28</v>
      </c>
      <c r="B31" s="8">
        <v>61040001034</v>
      </c>
      <c r="C31" s="9">
        <v>73.3333333333333</v>
      </c>
      <c r="D31" s="9">
        <f t="shared" si="0"/>
        <v>29.3333333333333</v>
      </c>
      <c r="E31" s="9">
        <v>54</v>
      </c>
      <c r="F31" s="9">
        <f t="shared" si="1"/>
        <v>16.2</v>
      </c>
      <c r="G31" s="9">
        <v>0</v>
      </c>
      <c r="H31" s="9">
        <f t="shared" si="2"/>
        <v>0</v>
      </c>
      <c r="I31" s="9">
        <f t="shared" si="3"/>
        <v>45.5333333333333</v>
      </c>
      <c r="J31" s="9"/>
      <c r="K31" s="8" t="s">
        <v>13</v>
      </c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</row>
    <row r="32" s="1" customFormat="1" ht="35" customHeight="1" spans="1:16324">
      <c r="A32" s="8">
        <v>29</v>
      </c>
      <c r="B32" s="8">
        <v>61040001032</v>
      </c>
      <c r="C32" s="9">
        <v>75.3333333333333</v>
      </c>
      <c r="D32" s="9">
        <f t="shared" si="0"/>
        <v>30.1333333333333</v>
      </c>
      <c r="E32" s="9">
        <v>56</v>
      </c>
      <c r="F32" s="9">
        <f t="shared" si="1"/>
        <v>16.8</v>
      </c>
      <c r="G32" s="9">
        <v>63.2</v>
      </c>
      <c r="H32" s="9">
        <f t="shared" si="2"/>
        <v>18.96</v>
      </c>
      <c r="I32" s="9">
        <f t="shared" si="3"/>
        <v>65.8933333333333</v>
      </c>
      <c r="J32" s="9"/>
      <c r="K32" s="8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</row>
    <row r="33" s="1" customFormat="1" ht="35" customHeight="1" spans="1:16324">
      <c r="A33" s="8">
        <v>30</v>
      </c>
      <c r="B33" s="8">
        <v>61040001031</v>
      </c>
      <c r="C33" s="9">
        <v>99</v>
      </c>
      <c r="D33" s="9">
        <f t="shared" si="0"/>
        <v>39.6</v>
      </c>
      <c r="E33" s="9">
        <v>60</v>
      </c>
      <c r="F33" s="9">
        <f t="shared" si="1"/>
        <v>18</v>
      </c>
      <c r="G33" s="9">
        <v>77.8</v>
      </c>
      <c r="H33" s="9">
        <f t="shared" si="2"/>
        <v>23.34</v>
      </c>
      <c r="I33" s="9">
        <f t="shared" si="3"/>
        <v>80.94</v>
      </c>
      <c r="J33" s="9" t="s">
        <v>12</v>
      </c>
      <c r="K33" s="8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</row>
    <row r="34" s="1" customFormat="1" ht="35" customHeight="1" spans="1:16324">
      <c r="A34" s="8">
        <v>31</v>
      </c>
      <c r="B34" s="8">
        <v>61040001030</v>
      </c>
      <c r="C34" s="9">
        <v>100</v>
      </c>
      <c r="D34" s="9">
        <f t="shared" si="0"/>
        <v>40</v>
      </c>
      <c r="E34" s="9">
        <v>61</v>
      </c>
      <c r="F34" s="9">
        <f t="shared" si="1"/>
        <v>18.3</v>
      </c>
      <c r="G34" s="9">
        <v>82</v>
      </c>
      <c r="H34" s="9">
        <f t="shared" si="2"/>
        <v>24.6</v>
      </c>
      <c r="I34" s="9">
        <f t="shared" si="3"/>
        <v>82.9</v>
      </c>
      <c r="J34" s="9" t="s">
        <v>12</v>
      </c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</row>
    <row r="35" s="1" customFormat="1" ht="35" customHeight="1" spans="1:16324">
      <c r="A35" s="8">
        <v>32</v>
      </c>
      <c r="B35" s="8">
        <v>61040001028</v>
      </c>
      <c r="C35" s="9">
        <v>89</v>
      </c>
      <c r="D35" s="9">
        <f t="shared" si="0"/>
        <v>35.6</v>
      </c>
      <c r="E35" s="9">
        <v>68</v>
      </c>
      <c r="F35" s="9">
        <f t="shared" si="1"/>
        <v>20.4</v>
      </c>
      <c r="G35" s="9">
        <v>75.2</v>
      </c>
      <c r="H35" s="9">
        <f t="shared" si="2"/>
        <v>22.56</v>
      </c>
      <c r="I35" s="9">
        <f t="shared" si="3"/>
        <v>78.56</v>
      </c>
      <c r="J35" s="9" t="s">
        <v>12</v>
      </c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</row>
    <row r="36" s="1" customFormat="1" ht="35" customHeight="1" spans="1:16324">
      <c r="A36" s="8">
        <v>33</v>
      </c>
      <c r="B36" s="8">
        <v>61040001026</v>
      </c>
      <c r="C36" s="9">
        <v>44.3333333333333</v>
      </c>
      <c r="D36" s="9">
        <f t="shared" si="0"/>
        <v>17.7333333333333</v>
      </c>
      <c r="E36" s="9">
        <v>67</v>
      </c>
      <c r="F36" s="9">
        <f t="shared" si="1"/>
        <v>20.1</v>
      </c>
      <c r="G36" s="9">
        <v>72.4</v>
      </c>
      <c r="H36" s="9">
        <f t="shared" si="2"/>
        <v>21.72</v>
      </c>
      <c r="I36" s="9">
        <f t="shared" si="3"/>
        <v>59.5533333333333</v>
      </c>
      <c r="J36" s="9"/>
      <c r="K36" s="8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</row>
    <row r="37" s="1" customFormat="1" ht="35" customHeight="1" spans="1:16324">
      <c r="A37" s="8">
        <v>34</v>
      </c>
      <c r="B37" s="8">
        <v>61040001024</v>
      </c>
      <c r="C37" s="9">
        <v>57.67</v>
      </c>
      <c r="D37" s="9">
        <f t="shared" si="0"/>
        <v>23.068</v>
      </c>
      <c r="E37" s="9">
        <v>79</v>
      </c>
      <c r="F37" s="9">
        <f t="shared" si="1"/>
        <v>23.7</v>
      </c>
      <c r="G37" s="9">
        <v>82</v>
      </c>
      <c r="H37" s="9">
        <f t="shared" si="2"/>
        <v>24.6</v>
      </c>
      <c r="I37" s="9">
        <f t="shared" si="3"/>
        <v>71.368</v>
      </c>
      <c r="J37" s="9" t="s">
        <v>12</v>
      </c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</row>
    <row r="38" s="1" customFormat="1" ht="35" customHeight="1" spans="1:16381">
      <c r="A38" s="8">
        <v>35</v>
      </c>
      <c r="B38" s="8">
        <v>61040001022</v>
      </c>
      <c r="C38" s="9">
        <v>37.3333333333333</v>
      </c>
      <c r="D38" s="9">
        <f t="shared" si="0"/>
        <v>14.9333333333333</v>
      </c>
      <c r="E38" s="9">
        <v>61</v>
      </c>
      <c r="F38" s="9">
        <f t="shared" si="1"/>
        <v>18.3</v>
      </c>
      <c r="G38" s="9">
        <v>72.4</v>
      </c>
      <c r="H38" s="9">
        <f t="shared" si="2"/>
        <v>21.72</v>
      </c>
      <c r="I38" s="9">
        <f t="shared" si="3"/>
        <v>54.9533333333333</v>
      </c>
      <c r="J38" s="9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EX38" s="4"/>
      <c r="XEY38" s="4"/>
      <c r="XEZ38" s="4"/>
      <c r="XFA38" s="4"/>
    </row>
    <row r="39" s="1" customFormat="1" ht="35" customHeight="1" spans="1:16324">
      <c r="A39" s="8">
        <v>36</v>
      </c>
      <c r="B39" s="8">
        <v>61040001019</v>
      </c>
      <c r="C39" s="9">
        <v>65.6666666666667</v>
      </c>
      <c r="D39" s="9">
        <f t="shared" si="0"/>
        <v>26.2666666666667</v>
      </c>
      <c r="E39" s="9">
        <v>80</v>
      </c>
      <c r="F39" s="9">
        <f t="shared" si="1"/>
        <v>24</v>
      </c>
      <c r="G39" s="9">
        <v>83.4</v>
      </c>
      <c r="H39" s="9">
        <f t="shared" si="2"/>
        <v>25.02</v>
      </c>
      <c r="I39" s="9">
        <f t="shared" si="3"/>
        <v>75.2866666666667</v>
      </c>
      <c r="J39" s="9" t="s">
        <v>12</v>
      </c>
      <c r="K39" s="8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</row>
    <row r="40" s="1" customFormat="1" ht="35" customHeight="1" spans="1:16324">
      <c r="A40" s="8">
        <v>37</v>
      </c>
      <c r="B40" s="8">
        <v>61040001018</v>
      </c>
      <c r="C40" s="9">
        <v>10</v>
      </c>
      <c r="D40" s="9">
        <f t="shared" si="0"/>
        <v>4</v>
      </c>
      <c r="E40" s="9">
        <v>67</v>
      </c>
      <c r="F40" s="9">
        <f t="shared" si="1"/>
        <v>20.1</v>
      </c>
      <c r="G40" s="9">
        <v>70.4</v>
      </c>
      <c r="H40" s="9">
        <f t="shared" si="2"/>
        <v>21.12</v>
      </c>
      <c r="I40" s="9">
        <f t="shared" si="3"/>
        <v>45.22</v>
      </c>
      <c r="J40" s="9"/>
      <c r="K40" s="8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</row>
    <row r="41" s="1" customFormat="1" ht="35" customHeight="1" spans="1:16324">
      <c r="A41" s="8">
        <v>38</v>
      </c>
      <c r="B41" s="8">
        <v>61040001017</v>
      </c>
      <c r="C41" s="9">
        <v>3.33333333333333</v>
      </c>
      <c r="D41" s="9">
        <f t="shared" si="0"/>
        <v>1.33333333333333</v>
      </c>
      <c r="E41" s="9">
        <v>66</v>
      </c>
      <c r="F41" s="9">
        <f t="shared" si="1"/>
        <v>19.8</v>
      </c>
      <c r="G41" s="9">
        <v>64.8</v>
      </c>
      <c r="H41" s="9">
        <f t="shared" si="2"/>
        <v>19.44</v>
      </c>
      <c r="I41" s="9">
        <f t="shared" si="3"/>
        <v>40.5733333333333</v>
      </c>
      <c r="J41" s="9"/>
      <c r="K41" s="8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</row>
    <row r="42" s="1" customFormat="1" ht="35" customHeight="1" spans="1:16324">
      <c r="A42" s="8">
        <v>39</v>
      </c>
      <c r="B42" s="8">
        <v>61040001016</v>
      </c>
      <c r="C42" s="9">
        <v>15.6666666666667</v>
      </c>
      <c r="D42" s="9">
        <f t="shared" si="0"/>
        <v>6.26666666666668</v>
      </c>
      <c r="E42" s="9">
        <v>58</v>
      </c>
      <c r="F42" s="9">
        <f t="shared" si="1"/>
        <v>17.4</v>
      </c>
      <c r="G42" s="9">
        <v>77</v>
      </c>
      <c r="H42" s="9">
        <f t="shared" si="2"/>
        <v>23.1</v>
      </c>
      <c r="I42" s="9">
        <f t="shared" si="3"/>
        <v>46.7666666666667</v>
      </c>
      <c r="J42" s="9"/>
      <c r="K42" s="8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</row>
    <row r="43" s="1" customFormat="1" ht="35" customHeight="1" spans="1:16324">
      <c r="A43" s="8">
        <v>40</v>
      </c>
      <c r="B43" s="8">
        <v>61040001015</v>
      </c>
      <c r="C43" s="9">
        <v>0</v>
      </c>
      <c r="D43" s="9">
        <f t="shared" si="0"/>
        <v>0</v>
      </c>
      <c r="E43" s="9">
        <v>57</v>
      </c>
      <c r="F43" s="9">
        <f t="shared" si="1"/>
        <v>17.1</v>
      </c>
      <c r="G43" s="9">
        <v>74.2</v>
      </c>
      <c r="H43" s="9">
        <f t="shared" si="2"/>
        <v>22.26</v>
      </c>
      <c r="I43" s="9">
        <f t="shared" si="3"/>
        <v>39.36</v>
      </c>
      <c r="J43" s="9"/>
      <c r="K43" s="8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</row>
    <row r="44" s="1" customFormat="1" ht="35" customHeight="1" spans="1:16324">
      <c r="A44" s="8">
        <v>41</v>
      </c>
      <c r="B44" s="8">
        <v>61040001014</v>
      </c>
      <c r="C44" s="9">
        <v>61.67</v>
      </c>
      <c r="D44" s="9">
        <f t="shared" si="0"/>
        <v>24.668</v>
      </c>
      <c r="E44" s="9">
        <v>75</v>
      </c>
      <c r="F44" s="9">
        <f t="shared" si="1"/>
        <v>22.5</v>
      </c>
      <c r="G44" s="9">
        <v>81.6</v>
      </c>
      <c r="H44" s="9">
        <f t="shared" si="2"/>
        <v>24.48</v>
      </c>
      <c r="I44" s="9">
        <f t="shared" si="3"/>
        <v>71.648</v>
      </c>
      <c r="J44" s="9" t="s">
        <v>12</v>
      </c>
      <c r="K44" s="8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</row>
    <row r="45" s="1" customFormat="1" ht="35" customHeight="1" spans="1:16324">
      <c r="A45" s="8">
        <v>42</v>
      </c>
      <c r="B45" s="8">
        <v>61040001013</v>
      </c>
      <c r="C45" s="9">
        <v>77.3333333333333</v>
      </c>
      <c r="D45" s="9">
        <f t="shared" si="0"/>
        <v>30.9333333333333</v>
      </c>
      <c r="E45" s="9">
        <v>61</v>
      </c>
      <c r="F45" s="9">
        <f t="shared" si="1"/>
        <v>18.3</v>
      </c>
      <c r="G45" s="9">
        <v>75.6</v>
      </c>
      <c r="H45" s="9">
        <f t="shared" si="2"/>
        <v>22.68</v>
      </c>
      <c r="I45" s="9">
        <f t="shared" si="3"/>
        <v>71.9133333333333</v>
      </c>
      <c r="J45" s="9" t="s">
        <v>12</v>
      </c>
      <c r="K45" s="8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</row>
    <row r="46" s="1" customFormat="1" ht="35" customHeight="1" spans="1:16324">
      <c r="A46" s="8">
        <v>43</v>
      </c>
      <c r="B46" s="8">
        <v>61040001011</v>
      </c>
      <c r="C46" s="9">
        <v>61.67</v>
      </c>
      <c r="D46" s="9">
        <f t="shared" si="0"/>
        <v>24.668</v>
      </c>
      <c r="E46" s="9">
        <v>69</v>
      </c>
      <c r="F46" s="9">
        <f t="shared" si="1"/>
        <v>20.7</v>
      </c>
      <c r="G46" s="9">
        <v>83.4</v>
      </c>
      <c r="H46" s="9">
        <f t="shared" si="2"/>
        <v>25.02</v>
      </c>
      <c r="I46" s="9">
        <f t="shared" si="3"/>
        <v>70.388</v>
      </c>
      <c r="J46" s="9" t="s">
        <v>12</v>
      </c>
      <c r="K46" s="8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</row>
    <row r="47" s="1" customFormat="1" ht="35" customHeight="1" spans="1:16324">
      <c r="A47" s="8">
        <v>44</v>
      </c>
      <c r="B47" s="8">
        <v>61040001009</v>
      </c>
      <c r="C47" s="9">
        <v>41</v>
      </c>
      <c r="D47" s="9">
        <f t="shared" si="0"/>
        <v>16.4</v>
      </c>
      <c r="E47" s="9">
        <v>69</v>
      </c>
      <c r="F47" s="9">
        <f t="shared" si="1"/>
        <v>20.7</v>
      </c>
      <c r="G47" s="9">
        <v>78.8</v>
      </c>
      <c r="H47" s="9">
        <f t="shared" si="2"/>
        <v>23.64</v>
      </c>
      <c r="I47" s="9">
        <f t="shared" si="3"/>
        <v>60.74</v>
      </c>
      <c r="J47" s="9"/>
      <c r="K47" s="8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</row>
    <row r="48" s="1" customFormat="1" ht="35" customHeight="1" spans="1:16324">
      <c r="A48" s="8">
        <v>45</v>
      </c>
      <c r="B48" s="8">
        <v>61040001008</v>
      </c>
      <c r="C48" s="9">
        <v>58</v>
      </c>
      <c r="D48" s="9">
        <f t="shared" si="0"/>
        <v>23.2</v>
      </c>
      <c r="E48" s="9">
        <v>77</v>
      </c>
      <c r="F48" s="9">
        <f t="shared" si="1"/>
        <v>23.1</v>
      </c>
      <c r="G48" s="9">
        <v>80.8</v>
      </c>
      <c r="H48" s="9">
        <f t="shared" si="2"/>
        <v>24.24</v>
      </c>
      <c r="I48" s="9">
        <f t="shared" si="3"/>
        <v>70.54</v>
      </c>
      <c r="J48" s="9" t="s">
        <v>12</v>
      </c>
      <c r="K48" s="8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</row>
    <row r="49" s="1" customFormat="1" ht="35" customHeight="1" spans="1:16324">
      <c r="A49" s="8">
        <v>46</v>
      </c>
      <c r="B49" s="8">
        <v>61040001006</v>
      </c>
      <c r="C49" s="9">
        <v>26.6666666666667</v>
      </c>
      <c r="D49" s="9">
        <f t="shared" si="0"/>
        <v>10.6666666666667</v>
      </c>
      <c r="E49" s="9">
        <v>72</v>
      </c>
      <c r="F49" s="9">
        <f t="shared" si="1"/>
        <v>21.6</v>
      </c>
      <c r="G49" s="9">
        <v>76.2</v>
      </c>
      <c r="H49" s="9">
        <f t="shared" si="2"/>
        <v>22.86</v>
      </c>
      <c r="I49" s="9">
        <f t="shared" si="3"/>
        <v>55.1266666666667</v>
      </c>
      <c r="J49" s="9"/>
      <c r="K49" s="8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</row>
    <row r="50" s="1" customFormat="1" ht="35" customHeight="1" spans="1:16324">
      <c r="A50" s="8">
        <v>47</v>
      </c>
      <c r="B50" s="8">
        <v>61040001004</v>
      </c>
      <c r="C50" s="9">
        <v>57.67</v>
      </c>
      <c r="D50" s="9">
        <f t="shared" si="0"/>
        <v>23.068</v>
      </c>
      <c r="E50" s="9">
        <v>77</v>
      </c>
      <c r="F50" s="9">
        <f t="shared" si="1"/>
        <v>23.1</v>
      </c>
      <c r="G50" s="9">
        <v>80.8</v>
      </c>
      <c r="H50" s="9">
        <f t="shared" si="2"/>
        <v>24.24</v>
      </c>
      <c r="I50" s="9">
        <f t="shared" si="3"/>
        <v>70.408</v>
      </c>
      <c r="J50" s="9" t="s">
        <v>12</v>
      </c>
      <c r="K50" s="8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</row>
    <row r="51" s="1" customFormat="1" ht="35" customHeight="1" spans="1:16324">
      <c r="A51" s="8">
        <v>48</v>
      </c>
      <c r="B51" s="8">
        <v>61040001003</v>
      </c>
      <c r="C51" s="9">
        <v>60.33</v>
      </c>
      <c r="D51" s="9">
        <f t="shared" si="0"/>
        <v>24.132</v>
      </c>
      <c r="E51" s="9">
        <v>81</v>
      </c>
      <c r="F51" s="9">
        <f t="shared" si="1"/>
        <v>24.3</v>
      </c>
      <c r="G51" s="9">
        <v>82.6</v>
      </c>
      <c r="H51" s="9">
        <f t="shared" si="2"/>
        <v>24.78</v>
      </c>
      <c r="I51" s="9">
        <f t="shared" si="3"/>
        <v>73.212</v>
      </c>
      <c r="J51" s="9" t="s">
        <v>12</v>
      </c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</row>
    <row r="52" s="1" customFormat="1" ht="35" customHeight="1" spans="1:16324">
      <c r="A52" s="8">
        <v>49</v>
      </c>
      <c r="B52" s="8">
        <v>61040001002</v>
      </c>
      <c r="C52" s="9">
        <v>59</v>
      </c>
      <c r="D52" s="9">
        <f t="shared" si="0"/>
        <v>23.6</v>
      </c>
      <c r="E52" s="9">
        <v>73</v>
      </c>
      <c r="F52" s="9">
        <f t="shared" si="1"/>
        <v>21.9</v>
      </c>
      <c r="G52" s="9">
        <v>80.2</v>
      </c>
      <c r="H52" s="9">
        <f t="shared" si="2"/>
        <v>24.06</v>
      </c>
      <c r="I52" s="9">
        <f t="shared" si="3"/>
        <v>69.56</v>
      </c>
      <c r="J52" s="9" t="s">
        <v>12</v>
      </c>
      <c r="K52" s="8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</row>
    <row r="53" s="3" customFormat="1" ht="35" customHeight="1" spans="1:16324">
      <c r="A53" s="8">
        <v>50</v>
      </c>
      <c r="B53" s="8">
        <v>61040001001</v>
      </c>
      <c r="C53" s="9">
        <v>72.67</v>
      </c>
      <c r="D53" s="9">
        <f t="shared" si="0"/>
        <v>29.068</v>
      </c>
      <c r="E53" s="9">
        <v>77</v>
      </c>
      <c r="F53" s="9">
        <f t="shared" si="1"/>
        <v>23.1</v>
      </c>
      <c r="G53" s="9">
        <v>81</v>
      </c>
      <c r="H53" s="9">
        <f t="shared" si="2"/>
        <v>24.3</v>
      </c>
      <c r="I53" s="9">
        <f t="shared" si="3"/>
        <v>76.468</v>
      </c>
      <c r="J53" s="9" t="s">
        <v>12</v>
      </c>
      <c r="K53" s="8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</row>
    <row r="54" ht="13" customHeight="1"/>
    <row r="55" ht="26" customHeight="1" spans="3:11">
      <c r="C55" s="12"/>
      <c r="D55" s="12"/>
      <c r="E55" s="13" t="s">
        <v>14</v>
      </c>
      <c r="F55" s="13"/>
      <c r="G55" s="13"/>
      <c r="H55" s="13"/>
      <c r="I55" s="13"/>
      <c r="J55" s="13"/>
      <c r="K55" s="13"/>
    </row>
    <row r="56" ht="24" customHeight="1" spans="3:11">
      <c r="C56" s="12"/>
      <c r="D56" s="12"/>
      <c r="E56" s="14">
        <v>45196</v>
      </c>
      <c r="F56" s="13"/>
      <c r="G56" s="13"/>
      <c r="H56" s="13"/>
      <c r="I56" s="13"/>
      <c r="J56" s="13"/>
      <c r="K56" s="13"/>
    </row>
  </sheetData>
  <sortState ref="A4:N53">
    <sortCondition ref="B4" descending="1"/>
  </sortState>
  <mergeCells count="3">
    <mergeCell ref="A1:K1"/>
    <mergeCell ref="E55:K55"/>
    <mergeCell ref="E56:K56"/>
  </mergeCells>
  <printOptions horizontalCentered="1"/>
  <pageMargins left="0.196527777777778" right="0.196527777777778" top="0.590277777777778" bottom="0.590277777777778" header="0.5" footer="0.5"/>
  <pageSetup paperSize="9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2 " / > < / p i x e l a t o r s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  i s M e r g e T a s k s A u t o U p d a t e = " 0 " / > < / w o B o o k P r o p s > < / w o P r o p s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面试成绩及综合成绩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V2047A</dc:creator>
  <cp:lastModifiedBy>张磊磊</cp:lastModifiedBy>
  <dcterms:created xsi:type="dcterms:W3CDTF">2023-08-03T10:25:00Z</dcterms:created>
  <dcterms:modified xsi:type="dcterms:W3CDTF">2023-09-27T12:17:38Z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2052-12.1.0.15673</vt:lpwstr>
  </property>
  <property fmtid="{D5CDD505-2E9C-101B-9397-08002B2CF9AE}" pid="3" name="ICV">
    <vt:lpwstr>8297FD9299D143DB8623473023D5D7C9</vt:lpwstr>
  </property>
</Properties>
</file>